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em\postepowania\24-56mR BHP 2\"/>
    </mc:Choice>
  </mc:AlternateContent>
  <xr:revisionPtr revIDLastSave="0" documentId="13_ncr:1_{D655F9BC-333D-4728-9FAD-5957F91F6D05}"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50" i="1" l="1"/>
  <c r="E10" i="1"/>
  <c r="G10" i="1" s="1"/>
  <c r="E49" i="1"/>
  <c r="G49" i="1" s="1"/>
  <c r="H49" i="1" s="1"/>
  <c r="G48" i="1"/>
  <c r="H48" i="1" s="1"/>
  <c r="E48" i="1"/>
  <c r="E47" i="1"/>
  <c r="E46" i="1"/>
  <c r="E45" i="1"/>
  <c r="G45" i="1" s="1"/>
  <c r="H45" i="1" s="1"/>
  <c r="G44" i="1"/>
  <c r="H44" i="1" s="1"/>
  <c r="E44" i="1"/>
  <c r="E43" i="1"/>
  <c r="E42" i="1"/>
  <c r="E41" i="1"/>
  <c r="G41" i="1" s="1"/>
  <c r="H41" i="1" s="1"/>
  <c r="G40" i="1"/>
  <c r="H40" i="1" s="1"/>
  <c r="E40" i="1"/>
  <c r="E39" i="1"/>
  <c r="E38" i="1"/>
  <c r="E37" i="1"/>
  <c r="G37" i="1" s="1"/>
  <c r="H37" i="1" s="1"/>
  <c r="G36" i="1"/>
  <c r="H36" i="1" s="1"/>
  <c r="E36" i="1"/>
  <c r="E35" i="1"/>
  <c r="E34" i="1"/>
  <c r="E33" i="1"/>
  <c r="G33" i="1" s="1"/>
  <c r="H33" i="1" s="1"/>
  <c r="G32" i="1"/>
  <c r="H32" i="1" s="1"/>
  <c r="E32" i="1"/>
  <c r="E31" i="1"/>
  <c r="E30" i="1"/>
  <c r="E29" i="1"/>
  <c r="G29" i="1" s="1"/>
  <c r="H29" i="1" s="1"/>
  <c r="G28" i="1"/>
  <c r="H28" i="1" s="1"/>
  <c r="E28" i="1"/>
  <c r="E27" i="1"/>
  <c r="E26" i="1"/>
  <c r="E25" i="1"/>
  <c r="G25" i="1" s="1"/>
  <c r="H25" i="1" s="1"/>
  <c r="G24" i="1"/>
  <c r="H24" i="1" s="1"/>
  <c r="E24" i="1"/>
  <c r="E23" i="1"/>
  <c r="E22" i="1"/>
  <c r="E21" i="1"/>
  <c r="G21" i="1" s="1"/>
  <c r="H21" i="1" s="1"/>
  <c r="G20" i="1"/>
  <c r="H20" i="1" s="1"/>
  <c r="E20" i="1"/>
  <c r="E19" i="1"/>
  <c r="E18" i="1"/>
  <c r="E17" i="1"/>
  <c r="G17" i="1" s="1"/>
  <c r="H17" i="1" s="1"/>
  <c r="G16" i="1"/>
  <c r="H16" i="1" s="1"/>
  <c r="E16" i="1"/>
  <c r="E15" i="1"/>
  <c r="E14" i="1"/>
  <c r="E13" i="1"/>
  <c r="G13" i="1" s="1"/>
  <c r="H13" i="1" s="1"/>
  <c r="G12" i="1"/>
  <c r="H12" i="1" s="1"/>
  <c r="E12" i="1"/>
  <c r="E11" i="1"/>
  <c r="G51" i="1" l="1"/>
  <c r="E51" i="1"/>
  <c r="H39" i="1"/>
  <c r="H14" i="1"/>
  <c r="H27" i="1"/>
  <c r="H30" i="1"/>
  <c r="H46" i="1"/>
  <c r="H15" i="1"/>
  <c r="H34" i="1"/>
  <c r="H47" i="1"/>
  <c r="G11" i="1"/>
  <c r="H11" i="1" s="1"/>
  <c r="G15" i="1"/>
  <c r="G19" i="1"/>
  <c r="H19" i="1" s="1"/>
  <c r="G23" i="1"/>
  <c r="H23" i="1" s="1"/>
  <c r="G27" i="1"/>
  <c r="G31" i="1"/>
  <c r="H31" i="1" s="1"/>
  <c r="G35" i="1"/>
  <c r="H35" i="1" s="1"/>
  <c r="G39" i="1"/>
  <c r="G43" i="1"/>
  <c r="H43" i="1" s="1"/>
  <c r="G47" i="1"/>
  <c r="G14" i="1"/>
  <c r="G18" i="1"/>
  <c r="H18" i="1" s="1"/>
  <c r="G22" i="1"/>
  <c r="H22" i="1" s="1"/>
  <c r="G26" i="1"/>
  <c r="H26" i="1" s="1"/>
  <c r="G30" i="1"/>
  <c r="G34" i="1"/>
  <c r="G38" i="1"/>
  <c r="H38" i="1" s="1"/>
  <c r="G42" i="1"/>
  <c r="H42" i="1" s="1"/>
  <c r="G46" i="1"/>
  <c r="G50" i="1"/>
  <c r="H50" i="1" s="1"/>
  <c r="H10" i="1" l="1"/>
  <c r="H51" i="1" s="1"/>
</calcChain>
</file>

<file path=xl/sharedStrings.xml><?xml version="1.0" encoding="utf-8"?>
<sst xmlns="http://schemas.openxmlformats.org/spreadsheetml/2006/main" count="58" uniqueCount="58">
  <si>
    <r>
      <rPr>
        <b/>
        <sz val="11"/>
        <color rgb="FF000000"/>
        <rFont val="Calibri"/>
        <family val="2"/>
        <charset val="238"/>
      </rPr>
      <t xml:space="preserve">Załącznik nr 1.4 </t>
    </r>
    <r>
      <rPr>
        <sz val="11"/>
        <color rgb="FF000000"/>
        <rFont val="Calibri"/>
        <family val="2"/>
        <charset val="238"/>
      </rPr>
      <t>do Zapytania ofertowego</t>
    </r>
  </si>
  <si>
    <t xml:space="preserve">Formularz asortymentowo - cenowy </t>
  </si>
  <si>
    <t xml:space="preserve">OFERTA CENOWA </t>
  </si>
  <si>
    <t>Lp.</t>
  </si>
  <si>
    <t>Rodzaj usługi</t>
  </si>
  <si>
    <r>
      <rPr>
        <b/>
        <sz val="10"/>
        <color rgb="FF000009"/>
        <rFont val="Calibri"/>
        <family val="2"/>
        <charset val="238"/>
      </rPr>
      <t xml:space="preserve">Przewidywana ilość
</t>
    </r>
    <r>
      <rPr>
        <sz val="10"/>
        <color rgb="FF000009"/>
        <rFont val="Calibri"/>
        <family val="2"/>
        <charset val="238"/>
      </rPr>
      <t>[szt]</t>
    </r>
  </si>
  <si>
    <r>
      <rPr>
        <b/>
        <sz val="10"/>
        <color rgb="FF000009"/>
        <rFont val="Calibri"/>
        <family val="2"/>
        <charset val="238"/>
      </rPr>
      <t xml:space="preserve">Cena netto 
za 1 szt
</t>
    </r>
    <r>
      <rPr>
        <sz val="10"/>
        <color rgb="FF000009"/>
        <rFont val="Calibri"/>
        <family val="2"/>
        <charset val="238"/>
      </rPr>
      <t>[zł]</t>
    </r>
  </si>
  <si>
    <r>
      <rPr>
        <b/>
        <sz val="10"/>
        <color rgb="FF000000"/>
        <rFont val="Calibri"/>
        <family val="2"/>
        <charset val="238"/>
      </rPr>
      <t xml:space="preserve">Wartość 
netto
</t>
    </r>
    <r>
      <rPr>
        <sz val="10"/>
        <color rgb="FF000000"/>
        <rFont val="Calibri"/>
        <family val="2"/>
        <charset val="238"/>
      </rPr>
      <t>[zł]</t>
    </r>
  </si>
  <si>
    <r>
      <rPr>
        <b/>
        <sz val="10"/>
        <color rgb="FF000000"/>
        <rFont val="Calibri"/>
        <family val="2"/>
        <charset val="238"/>
      </rPr>
      <t xml:space="preserve">stawka VAT
</t>
    </r>
    <r>
      <rPr>
        <sz val="10"/>
        <color rgb="FF000000"/>
        <rFont val="Calibri"/>
        <family val="2"/>
        <charset val="238"/>
      </rPr>
      <t>[%]</t>
    </r>
  </si>
  <si>
    <r>
      <rPr>
        <b/>
        <sz val="10"/>
        <color rgb="FF000000"/>
        <rFont val="Calibri"/>
        <family val="2"/>
        <charset val="238"/>
      </rPr>
      <t xml:space="preserve">VAT
</t>
    </r>
    <r>
      <rPr>
        <sz val="10"/>
        <color rgb="FF000000"/>
        <rFont val="Calibri"/>
        <family val="2"/>
        <charset val="238"/>
      </rPr>
      <t>[zł]</t>
    </r>
  </si>
  <si>
    <r>
      <rPr>
        <b/>
        <sz val="10"/>
        <color rgb="FF000000"/>
        <rFont val="Calibri"/>
        <family val="2"/>
        <charset val="238"/>
      </rPr>
      <t xml:space="preserve">Wartość 
brutto
</t>
    </r>
    <r>
      <rPr>
        <sz val="10"/>
        <color rgb="FF000000"/>
        <rFont val="Calibri"/>
        <family val="2"/>
        <charset val="238"/>
      </rPr>
      <t>[zł]</t>
    </r>
  </si>
  <si>
    <t>3 x 4</t>
  </si>
  <si>
    <t>5 x 6</t>
  </si>
  <si>
    <t>5 + 7</t>
  </si>
  <si>
    <r>
      <rPr>
        <sz val="10"/>
        <color rgb="FF000000"/>
        <rFont val="Calibri"/>
        <family val="2"/>
        <charset val="238"/>
      </rPr>
      <t>Bluza robocza,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rękawach i nogawkach, rozmiary wg zapotrzebowania rozm.XS-XXXL</t>
    </r>
  </si>
  <si>
    <r>
      <rPr>
        <sz val="10"/>
        <color rgb="FF000000"/>
        <rFont val="Calibri"/>
        <family val="2"/>
        <charset val="238"/>
      </rPr>
      <t>Spodnie robocze ”ogrodniczki”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nogawkach, rozmiary wg zapotrzebowania rozm.XS-XXXL</t>
    </r>
  </si>
  <si>
    <r>
      <rPr>
        <sz val="10"/>
        <color rgb="FF000000"/>
        <rFont val="Calibri"/>
        <family val="2"/>
        <charset val="238"/>
      </rPr>
      <t>Spodnie robocze ”w pas”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nogawkach, rozmiary wg zapotrzebowania rozm.XS-XXXL</t>
    </r>
  </si>
  <si>
    <r>
      <rPr>
        <sz val="10"/>
        <color rgb="FF000000"/>
        <rFont val="Calibri"/>
        <family val="2"/>
        <charset val="238"/>
      </rPr>
      <t>Ubranie robocze ocieplane – typ „szwedzki”, drelich (65% poliester,35%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rękawach i nogawkach, rozmiary wg zapotrzebowania rozm.XS-XXXL</t>
    </r>
  </si>
  <si>
    <t>Koszula flanelowa w kratę 100% bawełna, gramatura min. 180g/m2, zapinana na guziki, rozmiar wg zapotrzebowania  rozm.XS-XXXL</t>
  </si>
  <si>
    <t>T-Shirt. Dekolt okrągły. 100 % bawełna – min. 140 g/m2. rozm.XS-XXXL</t>
  </si>
  <si>
    <t>Środki czystości: Mydło min. 85g</t>
  </si>
  <si>
    <t>Środki czystości: Krem do rąk min. 90 ml</t>
  </si>
  <si>
    <t>Środki czystości: Ręcznik 70 cm x 140 cm, 100% bawełna</t>
  </si>
  <si>
    <t>Trzewiki robocze męskie, cholewka  wykonana w całości ze skóry licowej, podeszwa antypoślizgowa, połączenie podeszwy z cholewką szyte, tęgość i rozmiary wg zapotrzebowań rozm. 39-46</t>
  </si>
  <si>
    <t>Trzewiki robocze damskie, cholewka w całości wykonana ze skóry licowej, podeszwa antypoślizgowa, połączenie podeszwy z cholewką szyte, tęgość i rozmiary wg zapotrzebowań rozm. 36-42</t>
  </si>
  <si>
    <t>Trzewiki robocze ocieplane  męskie, cholewka w całości wykonana ze skóry licowej, podeszwa antypoślizgowa, połączenie podeszwy z cholewką szyte, tęgość i rozmiary wg zapotrzebowań rozm. 39-46</t>
  </si>
  <si>
    <t>Trzewiki robocze ocieplane  damskie, cholewka w całości wykonana ze skóry licowej, podeszwa antypoślizgowa, połączenie podeszwy z cholewką szyte, tęgość i rozmiary wg zapotrzebowań rozm. 36-42</t>
  </si>
  <si>
    <t>Buty gumowe męskie , wykonane z PCV, rozmiary wg zapotrzebowań rozm. 39-46</t>
  </si>
  <si>
    <t>Buty gumowe damskie , wykonane z PCV, rozmiary wg zapotrzebowań rozm. 36-42</t>
  </si>
  <si>
    <t>Kalesony (odzież termoaktywna), 58% poliestru i 42% bawełny, gramatura min. 202 g/m2 rozm.XS-XXXL</t>
  </si>
  <si>
    <t>Rękawice ochronne wykonane z dzianiny, zakończone ściągaczem, podwójnie wulkanizowane gumą, bardzo odporne na ścieranie, przecieranie, a także rozdarcie, potocznie zwane „extra grip”</t>
  </si>
  <si>
    <t>Rękawice ochronne ocieplane, typu „dragon”, wykonane z wysokiej jakości pętelkowej przędzy akrylowej, powlekane bardzo wytrzymałą gumą o porowatej strukturze, trudno ścieralne i odporne na rozdarcie i powstawanie pęknięć</t>
  </si>
  <si>
    <t>Czapka z daszkiem</t>
  </si>
  <si>
    <t>Kurtka przeciwdeszczowa – poliester powlekany wodoodporny z podklejonymi szwami, zapinana na suwak, rozmiary wg zapotrzebowań rozm.XS-XXXL</t>
  </si>
  <si>
    <r>
      <rPr>
        <sz val="10"/>
        <color rgb="FF000000"/>
        <rFont val="Calibri"/>
        <family val="2"/>
        <charset val="238"/>
      </rPr>
      <t>Kurtka całoroczna męska, tkanina wodoodporna, odpinany kaptur, grubość ociepliny min. 220 g/m</t>
    </r>
    <r>
      <rPr>
        <vertAlign val="superscript"/>
        <sz val="10"/>
        <color rgb="FF000000"/>
        <rFont val="Calibri"/>
        <family val="2"/>
        <charset val="238"/>
      </rPr>
      <t>2</t>
    </r>
    <r>
      <rPr>
        <sz val="10"/>
        <color rgb="FF000000"/>
        <rFont val="Calibri"/>
        <family val="2"/>
        <charset val="238"/>
      </rPr>
      <t>, w rękawach min. 160 g/m</t>
    </r>
    <r>
      <rPr>
        <vertAlign val="superscript"/>
        <sz val="10"/>
        <color rgb="FF000000"/>
        <rFont val="Calibri"/>
        <family val="2"/>
        <charset val="238"/>
      </rPr>
      <t>2</t>
    </r>
    <r>
      <rPr>
        <sz val="10"/>
        <color rgb="FF000000"/>
        <rFont val="Calibri"/>
        <family val="2"/>
        <charset val="238"/>
      </rPr>
      <t>, boczne kieszenie kryte plisą zapinane na suwak, kieszenie wewnętrzne: duża lewa kieszeń zapinana na suwak, mała kieszeń na telefon, prawej strony kieszeń zapinana na suwak lub guzik, wewnątrz rękawów elastyczne ściągacze, ściągacz regulowany na dole kurtki, rozmiary wg zapotrzebowań rozm.S-XXXL</t>
    </r>
  </si>
  <si>
    <r>
      <rPr>
        <sz val="10"/>
        <color rgb="FF000000"/>
        <rFont val="Calibri"/>
        <family val="2"/>
        <charset val="238"/>
      </rPr>
      <t>Kurtka całoroczna damska, tkanina wodoodporna, odpinany kaptur, grubość ociepliny min. 220 g/m</t>
    </r>
    <r>
      <rPr>
        <vertAlign val="superscript"/>
        <sz val="10"/>
        <color rgb="FF000000"/>
        <rFont val="Calibri"/>
        <family val="2"/>
        <charset val="238"/>
      </rPr>
      <t>2</t>
    </r>
    <r>
      <rPr>
        <sz val="10"/>
        <color rgb="FF000000"/>
        <rFont val="Calibri"/>
        <family val="2"/>
        <charset val="238"/>
      </rPr>
      <t>, w rękawach min. 160 g/m</t>
    </r>
    <r>
      <rPr>
        <vertAlign val="superscript"/>
        <sz val="10"/>
        <color rgb="FF000000"/>
        <rFont val="Calibri"/>
        <family val="2"/>
        <charset val="238"/>
      </rPr>
      <t>2</t>
    </r>
    <r>
      <rPr>
        <sz val="10"/>
        <color rgb="FF000000"/>
        <rFont val="Calibri"/>
        <family val="2"/>
        <charset val="238"/>
      </rPr>
      <t>, boczne kieszenie kryte plisą zapinane na suwak, kieszenie wewnętrzne: duża lewa kieszeń zapinana na suwak, mała kieszeń na telefon, prawej strony kieszeń zapinana na suwak lub guzik, wewnątrz rękawów elastyczne ściągacze, ściągacz regulowany na dole kurtki, rozmiary wg zapotrzebowań rozm.XS-XL</t>
    </r>
  </si>
  <si>
    <t>Buty filcowo-gumowe, rozmiary wg zapotrzebowań rozm. 36-46</t>
  </si>
  <si>
    <t>Czapka zimowa</t>
  </si>
  <si>
    <t>Szelki bezpieczeństwa z atestem</t>
  </si>
  <si>
    <t>Linka bezpieczeństwa 30 mb. z atestem</t>
  </si>
  <si>
    <t>Kaski ochronne z atestem</t>
  </si>
  <si>
    <t>Przyłbice (poliwęglan)  z atestem</t>
  </si>
  <si>
    <t xml:space="preserve">Nakolanniki  </t>
  </si>
  <si>
    <t>Okulary ochronne z atestem</t>
  </si>
  <si>
    <t>Latarka czołowa z wysokiej jakości tworzywa sztucznego, zasięg około 180m, regulowane paski na głowę, regulowany kąt nachylenia latarki</t>
  </si>
  <si>
    <t>Rękawice kanalizacyjne (wzmacniane)</t>
  </si>
  <si>
    <t>Rękawice gumowe (długie)</t>
  </si>
  <si>
    <t>Rękawice robocze powlekane poliuretanem PU</t>
  </si>
  <si>
    <t>Ochronniki słuchu z atestem</t>
  </si>
  <si>
    <t>Przyłbica kosiarza (siatka) z atestem</t>
  </si>
  <si>
    <t>Maseczki przeciwpyłowe na twarz z atestem</t>
  </si>
  <si>
    <t>Uniform ochronny flizelinowy z atestem</t>
  </si>
  <si>
    <t>Pas monterski</t>
  </si>
  <si>
    <t>Kamizelka ostrzegawcza</t>
  </si>
  <si>
    <t>Rękawice lateksowe (opakowanie 100 szt.) różne rozmiary</t>
  </si>
  <si>
    <t>UWAGA: Wszystkie pozycje w formularzu winny być wypełnione.</t>
  </si>
  <si>
    <r>
      <t xml:space="preserve">Znak postępowania: </t>
    </r>
    <r>
      <rPr>
        <b/>
        <sz val="11"/>
        <color rgb="FF000000"/>
        <rFont val="Calibri"/>
        <family val="2"/>
        <charset val="238"/>
      </rPr>
      <t>ZGM.NZP.2420.56.2024.MS</t>
    </r>
  </si>
  <si>
    <t>"Dostarczanie sukcesywne odzieży ochronnej, roboczej, artykułów BHP, środków czystości oraz ochrony osobistej dla pracowników 
Zakładu Gospodarki Mieszkaniowej w Pabianicach"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</si>
</sst>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zł-415];[Red]\-#,##0.00\ [$zł-415]"/>
    <numFmt numFmtId="165" formatCode="[$-415]General"/>
    <numFmt numFmtId="166" formatCode="#,##0.00&quot; zł&quot;"/>
    <numFmt numFmtId="167" formatCode="[$-415]0%"/>
  </numFmts>
  <fonts count="15">
    <font>
      <sz val="11"/>
      <color rgb="FF000000"/>
      <name val="Arial"/>
      <family val="2"/>
      <charset val="238"/>
    </font>
    <font>
      <b/>
      <i/>
      <sz val="16"/>
      <color rgb="FF000000"/>
      <name val="Arial"/>
      <family val="2"/>
      <charset val="238"/>
    </font>
    <font>
      <b/>
      <i/>
      <u/>
      <sz val="11"/>
      <color rgb="FF000000"/>
      <name val="Arial"/>
      <family val="2"/>
      <charset val="238"/>
    </font>
    <font>
      <sz val="11"/>
      <color rgb="FF000000"/>
      <name val="Calibri"/>
      <family val="2"/>
      <charset val="238"/>
    </font>
    <font>
      <b/>
      <sz val="11"/>
      <color rgb="FF000000"/>
      <name val="Calibri"/>
      <family val="2"/>
      <charset val="238"/>
    </font>
    <font>
      <i/>
      <sz val="10"/>
      <color rgb="FF000000"/>
      <name val="Calibri"/>
      <family val="2"/>
      <charset val="238"/>
    </font>
    <font>
      <b/>
      <sz val="14"/>
      <color rgb="FF000000"/>
      <name val="Calibri"/>
      <family val="2"/>
      <charset val="238"/>
    </font>
    <font>
      <b/>
      <sz val="12"/>
      <color rgb="FF000000"/>
      <name val="Calibri"/>
      <family val="2"/>
      <charset val="238"/>
    </font>
    <font>
      <sz val="10"/>
      <color rgb="FF000000"/>
      <name val="Arial11"/>
      <charset val="238"/>
    </font>
    <font>
      <b/>
      <sz val="10"/>
      <color rgb="FF000009"/>
      <name val="Calibri"/>
      <family val="2"/>
      <charset val="238"/>
    </font>
    <font>
      <sz val="10"/>
      <color rgb="FF000009"/>
      <name val="Calibri"/>
      <family val="2"/>
      <charset val="238"/>
    </font>
    <font>
      <b/>
      <sz val="10"/>
      <color rgb="FF000000"/>
      <name val="Calibri"/>
      <family val="2"/>
      <charset val="238"/>
    </font>
    <font>
      <sz val="10"/>
      <color rgb="FF000000"/>
      <name val="Calibri"/>
      <family val="2"/>
      <charset val="238"/>
    </font>
    <font>
      <i/>
      <sz val="10"/>
      <color rgb="FF000009"/>
      <name val="Calibri"/>
      <family val="2"/>
      <charset val="238"/>
    </font>
    <font>
      <vertAlign val="superscript"/>
      <sz val="10"/>
      <color rgb="FF000000"/>
      <name val="Calibri"/>
      <family val="2"/>
      <charset val="238"/>
    </font>
  </fonts>
  <fills count="4">
    <fill>
      <patternFill patternType="none"/>
    </fill>
    <fill>
      <patternFill patternType="gray125"/>
    </fill>
    <fill>
      <patternFill patternType="solid">
        <fgColor rgb="FFBFBFBF"/>
        <bgColor rgb="FFCCCCFF"/>
      </patternFill>
    </fill>
    <fill>
      <patternFill patternType="solid">
        <fgColor rgb="FFF2F2F2"/>
        <bgColor rgb="FFFFFFCC"/>
      </patternFill>
    </fill>
  </fills>
  <borders count="8">
    <border>
      <left/>
      <right/>
      <top/>
      <bottom/>
      <diagonal/>
    </border>
    <border>
      <left style="thin">
        <color rgb="FF000009"/>
      </left>
      <right style="thin">
        <color rgb="FF000009"/>
      </right>
      <top style="thin">
        <color rgb="FF000009"/>
      </top>
      <bottom style="thin">
        <color rgb="FF000009"/>
      </bottom>
      <diagonal/>
    </border>
    <border>
      <left style="thin">
        <color rgb="FF000009"/>
      </left>
      <right style="thin">
        <color auto="1"/>
      </right>
      <top style="thin">
        <color rgb="FF000009"/>
      </top>
      <bottom style="thin">
        <color rgb="FF00000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9"/>
      </left>
      <right/>
      <top style="thin">
        <color rgb="FF000009"/>
      </top>
      <bottom/>
      <diagonal/>
    </border>
    <border>
      <left style="medium">
        <color auto="1"/>
      </left>
      <right style="medium">
        <color auto="1"/>
      </right>
      <top style="medium">
        <color auto="1"/>
      </top>
      <bottom style="medium">
        <color auto="1"/>
      </bottom>
      <diagonal/>
    </border>
  </borders>
  <cellStyleXfs count="5">
    <xf numFmtId="0" fontId="0" fillId="0" borderId="0"/>
    <xf numFmtId="0" fontId="1" fillId="0" borderId="0">
      <alignment horizontal="center" textRotation="90"/>
    </xf>
    <xf numFmtId="164" fontId="2" fillId="0" borderId="0"/>
    <xf numFmtId="165" fontId="3" fillId="0" borderId="0"/>
    <xf numFmtId="0" fontId="8" fillId="0" borderId="0"/>
  </cellStyleXfs>
  <cellXfs count="30">
    <xf numFmtId="0" fontId="0" fillId="0" borderId="0" xfId="0"/>
    <xf numFmtId="0" fontId="3" fillId="0" borderId="0" xfId="0" applyFont="1" applyAlignment="1">
      <alignment horizontal="left" vertical="center" wrapText="1"/>
    </xf>
    <xf numFmtId="165" fontId="3" fillId="0" borderId="0" xfId="3"/>
    <xf numFmtId="0" fontId="5" fillId="0" borderId="0" xfId="0" applyFont="1" applyAlignment="1">
      <alignment horizontal="right" vertical="center" wrapText="1"/>
    </xf>
    <xf numFmtId="0" fontId="11" fillId="3" borderId="4" xfId="0" applyFont="1" applyFill="1" applyBorder="1" applyAlignment="1">
      <alignment horizontal="center" vertical="center" wrapText="1"/>
    </xf>
    <xf numFmtId="0" fontId="0" fillId="0" borderId="0" xfId="0" applyAlignment="1">
      <alignment wrapText="1"/>
    </xf>
    <xf numFmtId="0" fontId="12" fillId="3" borderId="5" xfId="0" applyFont="1" applyFill="1" applyBorder="1" applyAlignment="1">
      <alignment horizontal="center" vertical="center" wrapText="1"/>
    </xf>
    <xf numFmtId="1" fontId="13" fillId="3" borderId="6" xfId="0" applyNumberFormat="1" applyFont="1" applyFill="1" applyBorder="1" applyAlignment="1">
      <alignment horizontal="center" vertical="center" shrinkToFit="1"/>
    </xf>
    <xf numFmtId="0" fontId="5" fillId="3" borderId="4" xfId="0" applyFont="1" applyFill="1" applyBorder="1" applyAlignment="1">
      <alignment horizontal="center" vertical="center"/>
    </xf>
    <xf numFmtId="165" fontId="12" fillId="0" borderId="3" xfId="3" applyFont="1" applyBorder="1" applyAlignment="1">
      <alignment horizontal="center" vertical="center" wrapText="1"/>
    </xf>
    <xf numFmtId="165" fontId="12" fillId="0" borderId="3" xfId="3" applyFont="1" applyBorder="1" applyAlignment="1">
      <alignment vertical="top" wrapText="1"/>
    </xf>
    <xf numFmtId="166" fontId="12" fillId="0" borderId="3" xfId="3" applyNumberFormat="1" applyFont="1" applyBorder="1" applyAlignment="1">
      <alignment vertical="center"/>
    </xf>
    <xf numFmtId="166" fontId="12" fillId="0" borderId="3" xfId="3" applyNumberFormat="1" applyFont="1" applyBorder="1" applyAlignment="1">
      <alignment horizontal="right" vertical="center"/>
    </xf>
    <xf numFmtId="165" fontId="3" fillId="0" borderId="0" xfId="3" applyAlignment="1">
      <alignment wrapText="1"/>
    </xf>
    <xf numFmtId="165" fontId="12" fillId="0" borderId="3" xfId="3" applyFont="1" applyBorder="1" applyAlignment="1">
      <alignment horizontal="center" vertical="center"/>
    </xf>
    <xf numFmtId="0" fontId="0" fillId="0" borderId="0" xfId="0" applyAlignment="1">
      <alignment horizontal="center" vertical="center"/>
    </xf>
    <xf numFmtId="166" fontId="4" fillId="0" borderId="7" xfId="3" applyNumberFormat="1" applyFont="1" applyBorder="1" applyAlignment="1">
      <alignment horizontal="right" vertical="center"/>
    </xf>
    <xf numFmtId="165" fontId="3" fillId="0" borderId="0" xfId="3" applyAlignment="1">
      <alignment horizontal="center" vertical="center"/>
    </xf>
    <xf numFmtId="166" fontId="12" fillId="0" borderId="3" xfId="3" applyNumberFormat="1" applyFont="1" applyBorder="1" applyAlignment="1" applyProtection="1">
      <alignment vertical="center" wrapText="1"/>
      <protection locked="0"/>
    </xf>
    <xf numFmtId="167" fontId="12" fillId="0" borderId="3" xfId="3" applyNumberFormat="1" applyFont="1" applyBorder="1" applyAlignment="1" applyProtection="1">
      <alignment horizontal="center" vertical="center"/>
      <protection locked="0"/>
    </xf>
    <xf numFmtId="167" fontId="12" fillId="0" borderId="3" xfId="3"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right" vertical="center" wrapText="1"/>
    </xf>
    <xf numFmtId="0" fontId="6" fillId="2" borderId="0" xfId="0" applyFont="1" applyFill="1" applyAlignment="1">
      <alignment horizontal="center" vertical="center" wrapText="1"/>
    </xf>
    <xf numFmtId="0" fontId="7" fillId="0" borderId="0" xfId="4" applyFont="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cellXfs>
  <cellStyles count="5">
    <cellStyle name="Excel Built-in Normal" xfId="3" xr:uid="{00000000-0005-0000-0000-000008000000}"/>
    <cellStyle name="Excel Built-in Normal 1" xfId="4" xr:uid="{00000000-0005-0000-0000-000009000000}"/>
    <cellStyle name="Heading1" xfId="1" xr:uid="{00000000-0005-0000-0000-000006000000}"/>
    <cellStyle name="Normalny" xfId="0" builtinId="0"/>
    <cellStyle name="Result2" xfId="2" xr:uid="{00000000-0005-0000-0000-00000700000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9"/>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54"/>
  <sheetViews>
    <sheetView tabSelected="1" zoomScale="110" zoomScaleNormal="110" workbookViewId="0">
      <selection activeCell="E10" sqref="E10"/>
    </sheetView>
  </sheetViews>
  <sheetFormatPr defaultColWidth="6.375" defaultRowHeight="15"/>
  <cols>
    <col min="1" max="1" width="3.75" style="2" customWidth="1"/>
    <col min="2" max="2" width="55.375" style="2" customWidth="1"/>
    <col min="3" max="4" width="12.75" style="17" customWidth="1"/>
    <col min="5" max="5" width="12.75" style="2" customWidth="1"/>
    <col min="6" max="6" width="6.75" style="2" customWidth="1"/>
    <col min="7" max="8" width="12.75" style="2" customWidth="1"/>
    <col min="9" max="1023" width="6.375" style="2"/>
    <col min="1024" max="1024" width="8.75" customWidth="1"/>
  </cols>
  <sheetData>
    <row r="1" spans="1:9" ht="15" customHeight="1">
      <c r="A1" s="21" t="s">
        <v>56</v>
      </c>
      <c r="B1" s="21"/>
      <c r="C1" s="21"/>
      <c r="D1" s="22" t="s">
        <v>0</v>
      </c>
      <c r="E1" s="22"/>
      <c r="F1" s="22"/>
      <c r="G1" s="22"/>
      <c r="H1" s="22"/>
    </row>
    <row r="2" spans="1:9" ht="15" customHeight="1">
      <c r="A2" s="21"/>
      <c r="B2" s="21"/>
      <c r="C2" s="21"/>
      <c r="D2" s="23" t="s">
        <v>1</v>
      </c>
      <c r="E2" s="23"/>
      <c r="F2" s="23"/>
      <c r="G2" s="23"/>
      <c r="H2" s="23"/>
    </row>
    <row r="3" spans="1:9">
      <c r="A3" s="1"/>
      <c r="B3" s="1"/>
      <c r="C3" s="1"/>
      <c r="D3" s="3"/>
      <c r="E3" s="3"/>
      <c r="F3" s="3"/>
      <c r="G3" s="3"/>
      <c r="H3" s="3"/>
    </row>
    <row r="4" spans="1:9" ht="18.75" customHeight="1">
      <c r="A4" s="24" t="s">
        <v>2</v>
      </c>
      <c r="B4" s="24"/>
      <c r="C4" s="24"/>
      <c r="D4" s="24"/>
      <c r="E4" s="24"/>
      <c r="F4" s="24"/>
      <c r="G4" s="24"/>
      <c r="H4" s="24"/>
    </row>
    <row r="5" spans="1:9" ht="40.15" customHeight="1">
      <c r="A5" s="25" t="s">
        <v>57</v>
      </c>
      <c r="B5" s="25"/>
      <c r="C5" s="25"/>
      <c r="D5" s="25"/>
      <c r="E5" s="25"/>
      <c r="F5" s="25"/>
      <c r="G5" s="25"/>
      <c r="H5" s="25"/>
    </row>
    <row r="7" spans="1:9" ht="50.25" customHeight="1">
      <c r="A7" s="26" t="s">
        <v>3</v>
      </c>
      <c r="B7" s="27" t="s">
        <v>4</v>
      </c>
      <c r="C7" s="28" t="s">
        <v>5</v>
      </c>
      <c r="D7" s="28" t="s">
        <v>6</v>
      </c>
      <c r="E7" s="4" t="s">
        <v>7</v>
      </c>
      <c r="F7" s="29" t="s">
        <v>8</v>
      </c>
      <c r="G7" s="4" t="s">
        <v>9</v>
      </c>
      <c r="H7" s="4" t="s">
        <v>10</v>
      </c>
      <c r="I7" s="5"/>
    </row>
    <row r="8" spans="1:9" ht="15" customHeight="1">
      <c r="A8" s="26"/>
      <c r="B8" s="27"/>
      <c r="C8" s="28"/>
      <c r="D8" s="28"/>
      <c r="E8" s="6" t="s">
        <v>11</v>
      </c>
      <c r="F8" s="29"/>
      <c r="G8" s="6" t="s">
        <v>12</v>
      </c>
      <c r="H8" s="6" t="s">
        <v>13</v>
      </c>
      <c r="I8" s="5"/>
    </row>
    <row r="9" spans="1:9">
      <c r="A9" s="7">
        <v>1</v>
      </c>
      <c r="B9" s="7">
        <v>2</v>
      </c>
      <c r="C9" s="8">
        <v>3</v>
      </c>
      <c r="D9" s="8">
        <v>4</v>
      </c>
      <c r="E9" s="8">
        <v>5</v>
      </c>
      <c r="F9" s="8">
        <v>6</v>
      </c>
      <c r="G9" s="8">
        <v>7</v>
      </c>
      <c r="H9" s="8">
        <v>8</v>
      </c>
    </row>
    <row r="10" spans="1:9" ht="40.5">
      <c r="A10" s="9">
        <v>1</v>
      </c>
      <c r="B10" s="10" t="s">
        <v>14</v>
      </c>
      <c r="C10" s="9">
        <v>40</v>
      </c>
      <c r="D10" s="18"/>
      <c r="E10" s="11">
        <f>C10*D10</f>
        <v>0</v>
      </c>
      <c r="F10" s="19"/>
      <c r="G10" s="12">
        <f>E10*F10</f>
        <v>0</v>
      </c>
      <c r="H10" s="12">
        <f t="shared" ref="H10:H50" si="0">E10+G10</f>
        <v>0</v>
      </c>
    </row>
    <row r="11" spans="1:9" ht="40.5">
      <c r="A11" s="9">
        <v>2</v>
      </c>
      <c r="B11" s="10" t="s">
        <v>15</v>
      </c>
      <c r="C11" s="9">
        <v>17</v>
      </c>
      <c r="D11" s="18"/>
      <c r="E11" s="11">
        <f t="shared" ref="E11:E50" si="1">C11*D11</f>
        <v>0</v>
      </c>
      <c r="F11" s="19"/>
      <c r="G11" s="12">
        <f t="shared" ref="G10:G50" si="2">E11*F11</f>
        <v>0</v>
      </c>
      <c r="H11" s="12">
        <f t="shared" si="0"/>
        <v>0</v>
      </c>
    </row>
    <row r="12" spans="1:9" ht="40.5">
      <c r="A12" s="9">
        <v>3</v>
      </c>
      <c r="B12" s="10" t="s">
        <v>16</v>
      </c>
      <c r="C12" s="9">
        <v>17</v>
      </c>
      <c r="D12" s="18"/>
      <c r="E12" s="11">
        <f t="shared" si="1"/>
        <v>0</v>
      </c>
      <c r="F12" s="19"/>
      <c r="G12" s="12">
        <f t="shared" si="2"/>
        <v>0</v>
      </c>
      <c r="H12" s="12">
        <f t="shared" si="0"/>
        <v>0</v>
      </c>
    </row>
    <row r="13" spans="1:9" ht="53.25">
      <c r="A13" s="9">
        <v>4</v>
      </c>
      <c r="B13" s="10" t="s">
        <v>17</v>
      </c>
      <c r="C13" s="9">
        <v>19</v>
      </c>
      <c r="D13" s="18"/>
      <c r="E13" s="11">
        <f t="shared" si="1"/>
        <v>0</v>
      </c>
      <c r="F13" s="19"/>
      <c r="G13" s="12">
        <f t="shared" si="2"/>
        <v>0</v>
      </c>
      <c r="H13" s="12">
        <f t="shared" si="0"/>
        <v>0</v>
      </c>
    </row>
    <row r="14" spans="1:9" ht="25.5">
      <c r="A14" s="9">
        <v>5</v>
      </c>
      <c r="B14" s="10" t="s">
        <v>18</v>
      </c>
      <c r="C14" s="9">
        <v>42</v>
      </c>
      <c r="D14" s="18"/>
      <c r="E14" s="11">
        <f t="shared" si="1"/>
        <v>0</v>
      </c>
      <c r="F14" s="19"/>
      <c r="G14" s="12">
        <f t="shared" si="2"/>
        <v>0</v>
      </c>
      <c r="H14" s="12">
        <f t="shared" si="0"/>
        <v>0</v>
      </c>
    </row>
    <row r="15" spans="1:9">
      <c r="A15" s="9">
        <v>6</v>
      </c>
      <c r="B15" s="10" t="s">
        <v>19</v>
      </c>
      <c r="C15" s="9">
        <v>64</v>
      </c>
      <c r="D15" s="18"/>
      <c r="E15" s="11">
        <f t="shared" si="1"/>
        <v>0</v>
      </c>
      <c r="F15" s="19"/>
      <c r="G15" s="12">
        <f t="shared" si="2"/>
        <v>0</v>
      </c>
      <c r="H15" s="12">
        <f t="shared" si="0"/>
        <v>0</v>
      </c>
    </row>
    <row r="16" spans="1:9">
      <c r="A16" s="9">
        <v>7</v>
      </c>
      <c r="B16" s="10" t="s">
        <v>20</v>
      </c>
      <c r="C16" s="9">
        <v>448</v>
      </c>
      <c r="D16" s="18"/>
      <c r="E16" s="11">
        <f t="shared" si="1"/>
        <v>0</v>
      </c>
      <c r="F16" s="19"/>
      <c r="G16" s="12">
        <f t="shared" si="2"/>
        <v>0</v>
      </c>
      <c r="H16" s="12">
        <f t="shared" si="0"/>
        <v>0</v>
      </c>
    </row>
    <row r="17" spans="1:8">
      <c r="A17" s="9">
        <v>8</v>
      </c>
      <c r="B17" s="10" t="s">
        <v>21</v>
      </c>
      <c r="C17" s="9">
        <v>160</v>
      </c>
      <c r="D17" s="18"/>
      <c r="E17" s="11">
        <f t="shared" si="1"/>
        <v>0</v>
      </c>
      <c r="F17" s="19"/>
      <c r="G17" s="12">
        <f t="shared" si="2"/>
        <v>0</v>
      </c>
      <c r="H17" s="12">
        <f t="shared" si="0"/>
        <v>0</v>
      </c>
    </row>
    <row r="18" spans="1:8">
      <c r="A18" s="9">
        <v>9</v>
      </c>
      <c r="B18" s="10" t="s">
        <v>22</v>
      </c>
      <c r="C18" s="9">
        <v>36</v>
      </c>
      <c r="D18" s="18"/>
      <c r="E18" s="11">
        <f t="shared" si="1"/>
        <v>0</v>
      </c>
      <c r="F18" s="19"/>
      <c r="G18" s="12">
        <f t="shared" si="2"/>
        <v>0</v>
      </c>
      <c r="H18" s="12">
        <f t="shared" si="0"/>
        <v>0</v>
      </c>
    </row>
    <row r="19" spans="1:8" ht="38.25">
      <c r="A19" s="9">
        <v>10</v>
      </c>
      <c r="B19" s="10" t="s">
        <v>23</v>
      </c>
      <c r="C19" s="9">
        <v>40</v>
      </c>
      <c r="D19" s="18"/>
      <c r="E19" s="11">
        <f t="shared" si="1"/>
        <v>0</v>
      </c>
      <c r="F19" s="19"/>
      <c r="G19" s="12">
        <f t="shared" si="2"/>
        <v>0</v>
      </c>
      <c r="H19" s="12">
        <f t="shared" si="0"/>
        <v>0</v>
      </c>
    </row>
    <row r="20" spans="1:8" ht="38.25">
      <c r="A20" s="9">
        <v>11</v>
      </c>
      <c r="B20" s="10" t="s">
        <v>24</v>
      </c>
      <c r="C20" s="9">
        <v>5</v>
      </c>
      <c r="D20" s="18"/>
      <c r="E20" s="11">
        <f t="shared" si="1"/>
        <v>0</v>
      </c>
      <c r="F20" s="19"/>
      <c r="G20" s="12">
        <f t="shared" si="2"/>
        <v>0</v>
      </c>
      <c r="H20" s="12">
        <f t="shared" si="0"/>
        <v>0</v>
      </c>
    </row>
    <row r="21" spans="1:8" s="13" customFormat="1" ht="38.25">
      <c r="A21" s="9">
        <v>12</v>
      </c>
      <c r="B21" s="10" t="s">
        <v>25</v>
      </c>
      <c r="C21" s="9">
        <v>21</v>
      </c>
      <c r="D21" s="18"/>
      <c r="E21" s="11">
        <f t="shared" si="1"/>
        <v>0</v>
      </c>
      <c r="F21" s="20"/>
      <c r="G21" s="12">
        <f t="shared" si="2"/>
        <v>0</v>
      </c>
      <c r="H21" s="12">
        <f t="shared" si="0"/>
        <v>0</v>
      </c>
    </row>
    <row r="22" spans="1:8" ht="38.25">
      <c r="A22" s="9">
        <v>13</v>
      </c>
      <c r="B22" s="10" t="s">
        <v>26</v>
      </c>
      <c r="C22" s="9">
        <v>4</v>
      </c>
      <c r="D22" s="18"/>
      <c r="E22" s="11">
        <f t="shared" si="1"/>
        <v>0</v>
      </c>
      <c r="F22" s="19"/>
      <c r="G22" s="12">
        <f t="shared" si="2"/>
        <v>0</v>
      </c>
      <c r="H22" s="12">
        <f t="shared" si="0"/>
        <v>0</v>
      </c>
    </row>
    <row r="23" spans="1:8" ht="25.5">
      <c r="A23" s="9">
        <v>14</v>
      </c>
      <c r="B23" s="10" t="s">
        <v>27</v>
      </c>
      <c r="C23" s="9">
        <v>25</v>
      </c>
      <c r="D23" s="18"/>
      <c r="E23" s="11">
        <f t="shared" si="1"/>
        <v>0</v>
      </c>
      <c r="F23" s="19"/>
      <c r="G23" s="12">
        <f t="shared" si="2"/>
        <v>0</v>
      </c>
      <c r="H23" s="12">
        <f t="shared" si="0"/>
        <v>0</v>
      </c>
    </row>
    <row r="24" spans="1:8" ht="25.5">
      <c r="A24" s="9">
        <v>15</v>
      </c>
      <c r="B24" s="10" t="s">
        <v>28</v>
      </c>
      <c r="C24" s="9">
        <v>2</v>
      </c>
      <c r="D24" s="18"/>
      <c r="E24" s="11">
        <f t="shared" si="1"/>
        <v>0</v>
      </c>
      <c r="F24" s="19"/>
      <c r="G24" s="12">
        <f t="shared" si="2"/>
        <v>0</v>
      </c>
      <c r="H24" s="12">
        <f t="shared" si="0"/>
        <v>0</v>
      </c>
    </row>
    <row r="25" spans="1:8" ht="25.5">
      <c r="A25" s="9">
        <v>16</v>
      </c>
      <c r="B25" s="10" t="s">
        <v>29</v>
      </c>
      <c r="C25" s="9">
        <v>33</v>
      </c>
      <c r="D25" s="18"/>
      <c r="E25" s="11">
        <f t="shared" si="1"/>
        <v>0</v>
      </c>
      <c r="F25" s="19"/>
      <c r="G25" s="12">
        <f t="shared" si="2"/>
        <v>0</v>
      </c>
      <c r="H25" s="12">
        <f t="shared" si="0"/>
        <v>0</v>
      </c>
    </row>
    <row r="26" spans="1:8" ht="38.25">
      <c r="A26" s="9">
        <v>17</v>
      </c>
      <c r="B26" s="10" t="s">
        <v>30</v>
      </c>
      <c r="C26" s="9">
        <v>100</v>
      </c>
      <c r="D26" s="18"/>
      <c r="E26" s="11">
        <f t="shared" si="1"/>
        <v>0</v>
      </c>
      <c r="F26" s="19"/>
      <c r="G26" s="12">
        <f t="shared" si="2"/>
        <v>0</v>
      </c>
      <c r="H26" s="12">
        <f t="shared" si="0"/>
        <v>0</v>
      </c>
    </row>
    <row r="27" spans="1:8" ht="51">
      <c r="A27" s="9">
        <v>18</v>
      </c>
      <c r="B27" s="10" t="s">
        <v>31</v>
      </c>
      <c r="C27" s="9">
        <v>40</v>
      </c>
      <c r="D27" s="18"/>
      <c r="E27" s="11">
        <f t="shared" si="1"/>
        <v>0</v>
      </c>
      <c r="F27" s="19"/>
      <c r="G27" s="12">
        <f t="shared" si="2"/>
        <v>0</v>
      </c>
      <c r="H27" s="12">
        <f t="shared" si="0"/>
        <v>0</v>
      </c>
    </row>
    <row r="28" spans="1:8">
      <c r="A28" s="9">
        <v>19</v>
      </c>
      <c r="B28" s="10" t="s">
        <v>32</v>
      </c>
      <c r="C28" s="9">
        <v>20</v>
      </c>
      <c r="D28" s="18"/>
      <c r="E28" s="11">
        <f t="shared" si="1"/>
        <v>0</v>
      </c>
      <c r="F28" s="19"/>
      <c r="G28" s="12">
        <f t="shared" si="2"/>
        <v>0</v>
      </c>
      <c r="H28" s="12">
        <f t="shared" si="0"/>
        <v>0</v>
      </c>
    </row>
    <row r="29" spans="1:8" ht="25.5">
      <c r="A29" s="9">
        <v>20</v>
      </c>
      <c r="B29" s="10" t="s">
        <v>33</v>
      </c>
      <c r="C29" s="9">
        <v>21</v>
      </c>
      <c r="D29" s="18"/>
      <c r="E29" s="11">
        <f t="shared" si="1"/>
        <v>0</v>
      </c>
      <c r="F29" s="19"/>
      <c r="G29" s="12">
        <f t="shared" si="2"/>
        <v>0</v>
      </c>
      <c r="H29" s="12">
        <f t="shared" si="0"/>
        <v>0</v>
      </c>
    </row>
    <row r="30" spans="1:8" ht="78.75">
      <c r="A30" s="9">
        <v>21</v>
      </c>
      <c r="B30" s="10" t="s">
        <v>34</v>
      </c>
      <c r="C30" s="9">
        <v>2</v>
      </c>
      <c r="D30" s="18"/>
      <c r="E30" s="11">
        <f t="shared" si="1"/>
        <v>0</v>
      </c>
      <c r="F30" s="19"/>
      <c r="G30" s="12">
        <f t="shared" si="2"/>
        <v>0</v>
      </c>
      <c r="H30" s="12">
        <f t="shared" si="0"/>
        <v>0</v>
      </c>
    </row>
    <row r="31" spans="1:8" ht="78.75">
      <c r="A31" s="9">
        <v>22</v>
      </c>
      <c r="B31" s="10" t="s">
        <v>35</v>
      </c>
      <c r="C31" s="9">
        <v>3</v>
      </c>
      <c r="D31" s="18"/>
      <c r="E31" s="11">
        <f t="shared" si="1"/>
        <v>0</v>
      </c>
      <c r="F31" s="19"/>
      <c r="G31" s="12">
        <f t="shared" si="2"/>
        <v>0</v>
      </c>
      <c r="H31" s="12">
        <f t="shared" si="0"/>
        <v>0</v>
      </c>
    </row>
    <row r="32" spans="1:8">
      <c r="A32" s="9">
        <v>23</v>
      </c>
      <c r="B32" s="10" t="s">
        <v>36</v>
      </c>
      <c r="C32" s="9">
        <v>1</v>
      </c>
      <c r="D32" s="18"/>
      <c r="E32" s="11">
        <f t="shared" si="1"/>
        <v>0</v>
      </c>
      <c r="F32" s="19"/>
      <c r="G32" s="12">
        <f t="shared" si="2"/>
        <v>0</v>
      </c>
      <c r="H32" s="12">
        <f t="shared" si="0"/>
        <v>0</v>
      </c>
    </row>
    <row r="33" spans="1:8">
      <c r="A33" s="9">
        <v>24</v>
      </c>
      <c r="B33" s="10" t="s">
        <v>37</v>
      </c>
      <c r="C33" s="9">
        <v>20</v>
      </c>
      <c r="D33" s="18"/>
      <c r="E33" s="11">
        <f t="shared" si="1"/>
        <v>0</v>
      </c>
      <c r="F33" s="19"/>
      <c r="G33" s="12">
        <f t="shared" si="2"/>
        <v>0</v>
      </c>
      <c r="H33" s="12">
        <f t="shared" si="0"/>
        <v>0</v>
      </c>
    </row>
    <row r="34" spans="1:8">
      <c r="A34" s="9">
        <v>25</v>
      </c>
      <c r="B34" s="10" t="s">
        <v>38</v>
      </c>
      <c r="C34" s="9">
        <v>3</v>
      </c>
      <c r="D34" s="18"/>
      <c r="E34" s="11">
        <f t="shared" si="1"/>
        <v>0</v>
      </c>
      <c r="F34" s="19"/>
      <c r="G34" s="12">
        <f t="shared" si="2"/>
        <v>0</v>
      </c>
      <c r="H34" s="12">
        <f t="shared" si="0"/>
        <v>0</v>
      </c>
    </row>
    <row r="35" spans="1:8">
      <c r="A35" s="9">
        <v>26</v>
      </c>
      <c r="B35" s="10" t="s">
        <v>39</v>
      </c>
      <c r="C35" s="9">
        <v>3</v>
      </c>
      <c r="D35" s="18"/>
      <c r="E35" s="11">
        <f t="shared" si="1"/>
        <v>0</v>
      </c>
      <c r="F35" s="19"/>
      <c r="G35" s="12">
        <f t="shared" si="2"/>
        <v>0</v>
      </c>
      <c r="H35" s="12">
        <f t="shared" si="0"/>
        <v>0</v>
      </c>
    </row>
    <row r="36" spans="1:8">
      <c r="A36" s="9">
        <v>27</v>
      </c>
      <c r="B36" s="10" t="s">
        <v>40</v>
      </c>
      <c r="C36" s="9">
        <v>10</v>
      </c>
      <c r="D36" s="18"/>
      <c r="E36" s="11">
        <f t="shared" si="1"/>
        <v>0</v>
      </c>
      <c r="F36" s="19"/>
      <c r="G36" s="12">
        <f t="shared" si="2"/>
        <v>0</v>
      </c>
      <c r="H36" s="12">
        <f t="shared" si="0"/>
        <v>0</v>
      </c>
    </row>
    <row r="37" spans="1:8">
      <c r="A37" s="9">
        <v>28</v>
      </c>
      <c r="B37" s="10" t="s">
        <v>41</v>
      </c>
      <c r="C37" s="9">
        <v>2</v>
      </c>
      <c r="D37" s="18"/>
      <c r="E37" s="11">
        <f t="shared" si="1"/>
        <v>0</v>
      </c>
      <c r="F37" s="19"/>
      <c r="G37" s="12">
        <f t="shared" si="2"/>
        <v>0</v>
      </c>
      <c r="H37" s="12">
        <f t="shared" si="0"/>
        <v>0</v>
      </c>
    </row>
    <row r="38" spans="1:8">
      <c r="A38" s="9">
        <v>29</v>
      </c>
      <c r="B38" s="10" t="s">
        <v>42</v>
      </c>
      <c r="C38" s="9">
        <v>5</v>
      </c>
      <c r="D38" s="18"/>
      <c r="E38" s="11">
        <f t="shared" si="1"/>
        <v>0</v>
      </c>
      <c r="F38" s="19"/>
      <c r="G38" s="12">
        <f t="shared" si="2"/>
        <v>0</v>
      </c>
      <c r="H38" s="12">
        <f t="shared" si="0"/>
        <v>0</v>
      </c>
    </row>
    <row r="39" spans="1:8">
      <c r="A39" s="9">
        <v>30</v>
      </c>
      <c r="B39" s="10" t="s">
        <v>43</v>
      </c>
      <c r="C39" s="9">
        <v>23</v>
      </c>
      <c r="D39" s="18"/>
      <c r="E39" s="11">
        <f t="shared" si="1"/>
        <v>0</v>
      </c>
      <c r="F39" s="19"/>
      <c r="G39" s="12">
        <f t="shared" si="2"/>
        <v>0</v>
      </c>
      <c r="H39" s="12">
        <f t="shared" si="0"/>
        <v>0</v>
      </c>
    </row>
    <row r="40" spans="1:8" ht="25.5">
      <c r="A40" s="9">
        <v>31</v>
      </c>
      <c r="B40" s="10" t="s">
        <v>44</v>
      </c>
      <c r="C40" s="9">
        <v>3</v>
      </c>
      <c r="D40" s="18"/>
      <c r="E40" s="11">
        <f t="shared" si="1"/>
        <v>0</v>
      </c>
      <c r="F40" s="19"/>
      <c r="G40" s="12">
        <f t="shared" si="2"/>
        <v>0</v>
      </c>
      <c r="H40" s="12">
        <f t="shared" si="0"/>
        <v>0</v>
      </c>
    </row>
    <row r="41" spans="1:8">
      <c r="A41" s="9">
        <v>32</v>
      </c>
      <c r="B41" s="10" t="s">
        <v>45</v>
      </c>
      <c r="C41" s="9">
        <v>1</v>
      </c>
      <c r="D41" s="18"/>
      <c r="E41" s="11">
        <f t="shared" si="1"/>
        <v>0</v>
      </c>
      <c r="F41" s="19"/>
      <c r="G41" s="12">
        <f t="shared" si="2"/>
        <v>0</v>
      </c>
      <c r="H41" s="12">
        <f t="shared" si="0"/>
        <v>0</v>
      </c>
    </row>
    <row r="42" spans="1:8">
      <c r="A42" s="9">
        <v>33</v>
      </c>
      <c r="B42" s="10" t="s">
        <v>46</v>
      </c>
      <c r="C42" s="9">
        <v>1</v>
      </c>
      <c r="D42" s="18"/>
      <c r="E42" s="11">
        <f t="shared" si="1"/>
        <v>0</v>
      </c>
      <c r="F42" s="19"/>
      <c r="G42" s="12">
        <f t="shared" si="2"/>
        <v>0</v>
      </c>
      <c r="H42" s="12">
        <f t="shared" si="0"/>
        <v>0</v>
      </c>
    </row>
    <row r="43" spans="1:8">
      <c r="A43" s="9">
        <v>34</v>
      </c>
      <c r="B43" s="10" t="s">
        <v>47</v>
      </c>
      <c r="C43" s="9">
        <v>180</v>
      </c>
      <c r="D43" s="18"/>
      <c r="E43" s="11">
        <f t="shared" si="1"/>
        <v>0</v>
      </c>
      <c r="F43" s="19"/>
      <c r="G43" s="12">
        <f t="shared" si="2"/>
        <v>0</v>
      </c>
      <c r="H43" s="12">
        <f t="shared" si="0"/>
        <v>0</v>
      </c>
    </row>
    <row r="44" spans="1:8">
      <c r="A44" s="9">
        <v>35</v>
      </c>
      <c r="B44" s="10" t="s">
        <v>48</v>
      </c>
      <c r="C44" s="9">
        <v>1</v>
      </c>
      <c r="D44" s="18"/>
      <c r="E44" s="11">
        <f t="shared" si="1"/>
        <v>0</v>
      </c>
      <c r="F44" s="19"/>
      <c r="G44" s="12">
        <f t="shared" si="2"/>
        <v>0</v>
      </c>
      <c r="H44" s="12">
        <f t="shared" si="0"/>
        <v>0</v>
      </c>
    </row>
    <row r="45" spans="1:8">
      <c r="A45" s="9">
        <v>36</v>
      </c>
      <c r="B45" s="10" t="s">
        <v>49</v>
      </c>
      <c r="C45" s="9">
        <v>3</v>
      </c>
      <c r="D45" s="18"/>
      <c r="E45" s="11">
        <f t="shared" si="1"/>
        <v>0</v>
      </c>
      <c r="F45" s="19"/>
      <c r="G45" s="12">
        <f t="shared" si="2"/>
        <v>0</v>
      </c>
      <c r="H45" s="12">
        <f t="shared" si="0"/>
        <v>0</v>
      </c>
    </row>
    <row r="46" spans="1:8">
      <c r="A46" s="9">
        <v>37</v>
      </c>
      <c r="B46" s="10" t="s">
        <v>50</v>
      </c>
      <c r="C46" s="9">
        <v>60</v>
      </c>
      <c r="D46" s="18"/>
      <c r="E46" s="11">
        <f t="shared" si="1"/>
        <v>0</v>
      </c>
      <c r="F46" s="19"/>
      <c r="G46" s="12">
        <f t="shared" si="2"/>
        <v>0</v>
      </c>
      <c r="H46" s="12">
        <f t="shared" si="0"/>
        <v>0</v>
      </c>
    </row>
    <row r="47" spans="1:8">
      <c r="A47" s="9">
        <v>38</v>
      </c>
      <c r="B47" s="10" t="s">
        <v>51</v>
      </c>
      <c r="C47" s="9">
        <v>25</v>
      </c>
      <c r="D47" s="18"/>
      <c r="E47" s="11">
        <f t="shared" si="1"/>
        <v>0</v>
      </c>
      <c r="F47" s="19"/>
      <c r="G47" s="12">
        <f t="shared" si="2"/>
        <v>0</v>
      </c>
      <c r="H47" s="12">
        <f t="shared" si="0"/>
        <v>0</v>
      </c>
    </row>
    <row r="48" spans="1:8">
      <c r="A48" s="9">
        <v>39</v>
      </c>
      <c r="B48" s="10" t="s">
        <v>52</v>
      </c>
      <c r="C48" s="9">
        <v>1</v>
      </c>
      <c r="D48" s="18"/>
      <c r="E48" s="11">
        <f t="shared" si="1"/>
        <v>0</v>
      </c>
      <c r="F48" s="19"/>
      <c r="G48" s="12">
        <f t="shared" si="2"/>
        <v>0</v>
      </c>
      <c r="H48" s="12">
        <f t="shared" si="0"/>
        <v>0</v>
      </c>
    </row>
    <row r="49" spans="1:8">
      <c r="A49" s="9">
        <v>40</v>
      </c>
      <c r="B49" s="10" t="s">
        <v>53</v>
      </c>
      <c r="C49" s="14">
        <v>38</v>
      </c>
      <c r="D49" s="18"/>
      <c r="E49" s="11">
        <f t="shared" si="1"/>
        <v>0</v>
      </c>
      <c r="F49" s="19"/>
      <c r="G49" s="12">
        <f t="shared" si="2"/>
        <v>0</v>
      </c>
      <c r="H49" s="12">
        <f t="shared" si="0"/>
        <v>0</v>
      </c>
    </row>
    <row r="50" spans="1:8">
      <c r="A50" s="9">
        <v>41</v>
      </c>
      <c r="B50" s="10" t="s">
        <v>54</v>
      </c>
      <c r="C50" s="9">
        <v>15</v>
      </c>
      <c r="D50" s="18"/>
      <c r="E50" s="11">
        <f>C50*D50</f>
        <v>0</v>
      </c>
      <c r="F50" s="19"/>
      <c r="G50" s="12">
        <f t="shared" si="2"/>
        <v>0</v>
      </c>
      <c r="H50" s="12">
        <f t="shared" si="0"/>
        <v>0</v>
      </c>
    </row>
    <row r="51" spans="1:8" ht="25.15" customHeight="1">
      <c r="C51" s="15"/>
      <c r="D51" s="15"/>
      <c r="E51" s="16">
        <f>SUM(E10:E50)</f>
        <v>0</v>
      </c>
      <c r="F51" s="17"/>
      <c r="G51" s="16">
        <f>SUM(G10:G50)</f>
        <v>0</v>
      </c>
      <c r="H51" s="16">
        <f>SUM(H10:H50)</f>
        <v>0</v>
      </c>
    </row>
    <row r="54" spans="1:8">
      <c r="B54" s="2" t="s">
        <v>55</v>
      </c>
    </row>
  </sheetData>
  <sheetProtection algorithmName="SHA-512" hashValue="HeL+K+LnxOUzsyqika+urLo5/vPG0BqNOQAOU3ENboSxlJK9/gjMdots2U2k2gSAdLnqDz4VcylV3BX21jPVVw==" saltValue="8xl790VA4xaHWcDVEAKIYA==" spinCount="100000" sheet="1" formatColumns="0" formatRows="0"/>
  <mergeCells count="10">
    <mergeCell ref="A7:A8"/>
    <mergeCell ref="B7:B8"/>
    <mergeCell ref="C7:C8"/>
    <mergeCell ref="D7:D8"/>
    <mergeCell ref="F7:F8"/>
    <mergeCell ref="A1:C2"/>
    <mergeCell ref="D1:H1"/>
    <mergeCell ref="D2:H2"/>
    <mergeCell ref="A4:H4"/>
    <mergeCell ref="A5:H5"/>
  </mergeCells>
  <pageMargins left="0.11811023622047245" right="0.11811023622047245" top="0.15748031496062992" bottom="0.15748031496062992" header="0.51181102362204722" footer="0.51181102362204722"/>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196</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Szczapiński</dc:creator>
  <dc:description/>
  <cp:lastModifiedBy>Magdalena Skorupińska</cp:lastModifiedBy>
  <cp:revision>15</cp:revision>
  <cp:lastPrinted>2024-02-28T10:23:23Z</cp:lastPrinted>
  <dcterms:created xsi:type="dcterms:W3CDTF">2024-03-12T08:25:27Z</dcterms:created>
  <dcterms:modified xsi:type="dcterms:W3CDTF">2024-04-17T09:49:19Z</dcterms:modified>
  <dc:language>pl-PL</dc:language>
</cp:coreProperties>
</file>